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13_ncr:1_{2DD92958-F73D-4D4E-8B3A-8C19062B3E2A}"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1" l="1"/>
  <c r="F15" i="1" l="1"/>
  <c r="Q15" i="1" l="1"/>
</calcChain>
</file>

<file path=xl/sharedStrings.xml><?xml version="1.0" encoding="utf-8"?>
<sst xmlns="http://schemas.openxmlformats.org/spreadsheetml/2006/main" count="260" uniqueCount="143">
  <si>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</si>
  <si>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</si>
  <si>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</si>
  <si>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</si>
  <si>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</si>
  <si>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</si>
  <si>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</si>
  <si>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</si>
  <si>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</si>
  <si>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</si>
  <si>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</si>
  <si>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</si>
  <si>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</si>
  <si>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</si>
  <si>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</si>
  <si>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</si>
  <si>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</si>
  <si>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</si>
  <si>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</si>
  <si>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</si>
  <si>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</si>
  <si>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</si>
  <si>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</si>
  <si>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</si>
  <si>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</si>
  <si>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</si>
  <si>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</si>
  <si>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</si>
  <si>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</si>
  <si>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</si>
  <si>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</si>
  <si>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</si>
  <si>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</si>
  <si>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</si>
  <si>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</si>
  <si>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</si>
  <si>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</si>
  <si>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Cook</t>
  </si>
  <si>
    <t>Layoff</t>
  </si>
  <si>
    <t>Not Provided</t>
  </si>
  <si>
    <t>Finance and Insurance</t>
  </si>
  <si>
    <t>Yes</t>
  </si>
  <si>
    <t>Restructuring</t>
  </si>
  <si>
    <t>Ardagh Galss, Inc.</t>
  </si>
  <si>
    <t>13850 Cottage Grove Ave.</t>
  </si>
  <si>
    <t>Dolton, IL 60419</t>
  </si>
  <si>
    <t>Brian Benoit</t>
  </si>
  <si>
    <t>765-993-3390</t>
  </si>
  <si>
    <t>Manufacturing - Glass Containers</t>
  </si>
  <si>
    <t>Poor Economy</t>
  </si>
  <si>
    <t>327213</t>
  </si>
  <si>
    <t>Chicago, IL 60606</t>
  </si>
  <si>
    <t>Charles River Laboratories, Inc.</t>
  </si>
  <si>
    <t>8025 Lamon Ave.</t>
  </si>
  <si>
    <t>Skokie, IL 60077</t>
  </si>
  <si>
    <t>R&amp;D in the Physical, Engineering, and Life Sciences</t>
  </si>
  <si>
    <t>541715</t>
  </si>
  <si>
    <t>Inter-Con Security Systems, Inc.</t>
  </si>
  <si>
    <t>760 N Ogden Ave., Suite 2200</t>
  </si>
  <si>
    <t>Chicago, IL 60642</t>
  </si>
  <si>
    <t>Natalie Griffiths</t>
  </si>
  <si>
    <t>626-535-2239</t>
  </si>
  <si>
    <t>Security Guards and Patrol Services</t>
  </si>
  <si>
    <t>Lost Contract</t>
  </si>
  <si>
    <t>Primo Brands, Inc.</t>
  </si>
  <si>
    <t>6055 S Harlem Ave.</t>
  </si>
  <si>
    <t>Chicago, IL 60638</t>
  </si>
  <si>
    <t>Kara Tranquillo</t>
  </si>
  <si>
    <t>203-767-3487</t>
  </si>
  <si>
    <t>Manufacturing - Bottled Water</t>
  </si>
  <si>
    <t>May - 19                       June - 3</t>
  </si>
  <si>
    <t>Mandy Roschek</t>
  </si>
  <si>
    <t>508-847-3705</t>
  </si>
  <si>
    <t>Company revised layoff date to April 9, 2025, for 1 affected worker.</t>
  </si>
  <si>
    <t>American Institute of Research</t>
  </si>
  <si>
    <t>10 S Riverside Plaza, Suite 600</t>
  </si>
  <si>
    <t>Lesley Sepanloo</t>
  </si>
  <si>
    <t>202-403-5000</t>
  </si>
  <si>
    <t>Professional and Technical Services</t>
  </si>
  <si>
    <t>Digby's Detective and Security Agency, Inc.</t>
  </si>
  <si>
    <t>2850 S Wabash Ave., Suite 201</t>
  </si>
  <si>
    <t>Chicago, IL 60616</t>
  </si>
  <si>
    <t>Velisa Gogins</t>
  </si>
  <si>
    <t>312-326-1100</t>
  </si>
  <si>
    <t>Gilster-Mary Lee Corporation</t>
  </si>
  <si>
    <t>305 E Washington</t>
  </si>
  <si>
    <t>Momence, IL 60954</t>
  </si>
  <si>
    <t>Tom Welge</t>
  </si>
  <si>
    <t>618-826-2361</t>
  </si>
  <si>
    <t>Manufacturing - Dry Pasta, Dough, and Flour Mixes</t>
  </si>
  <si>
    <t>Fire and Water Damage</t>
  </si>
  <si>
    <t>Kankakee</t>
  </si>
  <si>
    <t>Penske Logistics LLC</t>
  </si>
  <si>
    <t>1000 Bilter Rd</t>
  </si>
  <si>
    <t>Aurora, IL 60502</t>
  </si>
  <si>
    <t>Douglas Howell</t>
  </si>
  <si>
    <t>317-439-0015</t>
  </si>
  <si>
    <t>Transportation and Warehousing</t>
  </si>
  <si>
    <t>Kane</t>
  </si>
  <si>
    <t>Wheatland Tube, LLC</t>
  </si>
  <si>
    <t>4435 S Western Blvd.</t>
  </si>
  <si>
    <t>Chicago, IL 60609</t>
  </si>
  <si>
    <t>Jennifer Murphy</t>
  </si>
  <si>
    <t>724-979-0112</t>
  </si>
  <si>
    <t>Manufacturing - Iron, Steel Pipe and Tube</t>
  </si>
  <si>
    <t>Company reduced total layoffs from 228 to 200.</t>
  </si>
  <si>
    <t>331210</t>
  </si>
  <si>
    <t>PECO Pallet, Inc.</t>
  </si>
  <si>
    <t>2924 E 126th St.</t>
  </si>
  <si>
    <t>Chicago, IL 60633</t>
  </si>
  <si>
    <t>Denneen Ford</t>
  </si>
  <si>
    <t>914-327-9809</t>
  </si>
  <si>
    <t>Rental/Leasing - Machinery and Equipment</t>
  </si>
  <si>
    <t>Relocation</t>
  </si>
  <si>
    <t>Quiet Logistics</t>
  </si>
  <si>
    <t>1333 N Hckory Ave.</t>
  </si>
  <si>
    <t>Mary Kate Wallace</t>
  </si>
  <si>
    <t>724-779-5252</t>
  </si>
  <si>
    <t>Office Supplies and Stationery Retailers</t>
  </si>
  <si>
    <t>Company revised layoff schedule to include an additional 18 layoffs on May 17, 2025</t>
  </si>
  <si>
    <t>312112</t>
  </si>
  <si>
    <t>475-550-6668</t>
  </si>
  <si>
    <t>1171 Jansen Farm Court</t>
  </si>
  <si>
    <t>Elgin, IL 60123</t>
  </si>
  <si>
    <t>Consolidation</t>
  </si>
  <si>
    <t>Company revised its closing date from May 1 to March 24, 2025</t>
  </si>
  <si>
    <t>Company revised layoff schedule to include an additional 3 layoffs on May 26, 2025</t>
  </si>
  <si>
    <t>TreeHouse Private Brands, Inc.</t>
  </si>
  <si>
    <t>1450 Pate Plaza Dr.</t>
  </si>
  <si>
    <t>South Beloit, IL 61080</t>
  </si>
  <si>
    <t>Chelsea Wagner</t>
  </si>
  <si>
    <t>519-212-6385</t>
  </si>
  <si>
    <t>Northern Stateline 5</t>
  </si>
  <si>
    <t>Manufacturing - Cookie and Cracker</t>
  </si>
  <si>
    <t>4/1-14/25</t>
  </si>
  <si>
    <t>Winnebago</t>
  </si>
  <si>
    <t>311821</t>
  </si>
  <si>
    <t>Block, Inc.</t>
  </si>
  <si>
    <t>No IL office</t>
  </si>
  <si>
    <t>Statewide event</t>
  </si>
  <si>
    <t>Kimberly Soto</t>
  </si>
  <si>
    <t>Multiple</t>
  </si>
  <si>
    <t>Business Slowdown     Financial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</si>
</sst>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9">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4" fontId="2" fillId="0" borderId="4" xfId="0" applyNumberFormat="1" applyFont="1" applyFill="1" applyBorder="1" applyAlignment="1">
      <alignment horizontal="left" vertical="top" wrapText="1" indent="1"/>
    </xf>
    <xf numFmtId="0" fontId="2" fillId="0" borderId="4" xfId="0" applyFont="1" applyFill="1" applyBorder="1" applyAlignment="1">
      <alignment horizontal="left" vertical="top" wrapText="1" indent="1"/>
    </xf>
    <xf numFmtId="49" fontId="2" fillId="0" borderId="4"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4" totalsRowShown="0" headerRowDxfId="47" dataDxfId="45" headerRowBorderDxfId="46" tableBorderDxfId="44">
  <autoFilter ref="A1:U14" xr:uid="{00000000-0009-0000-0100-000002000000}">
    <filterColumn colId="0">
      <customFilters>
        <customFilter operator="notEqual" val=" "/>
      </customFilters>
    </filterColumn>
  </autoFilter>
  <sortState xmlns:xlrd2="http://schemas.microsoft.com/office/spreadsheetml/2017/richdata2" ref="A2:U12">
    <sortCondition ref="A1:A14"/>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8:T23" totalsRowShown="0" headerRowDxfId="22" headerRowBorderDxfId="21" tableBorderDxfId="20">
  <autoFilter ref="A18:T23" xr:uid="{DC4523E5-4CB7-462C-A197-5CC21A6A80F6}"/>
  <sortState xmlns:xlrd2="http://schemas.microsoft.com/office/spreadsheetml/2017/richdata2" ref="A19:T23">
    <sortCondition ref="A18:A23"/>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00"/>
  <sheetViews>
    <sheetView showGridLines="0" tabSelected="1" zoomScaleNormal="100" workbookViewId="0">
      <selection activeCell="A2" sqref="A2"/>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74</v>
      </c>
      <c r="B2" s="29"/>
      <c r="C2" s="29" t="s">
        <v>75</v>
      </c>
      <c r="D2" s="29" t="s">
        <v>51</v>
      </c>
      <c r="E2" s="29" t="s">
        <v>76</v>
      </c>
      <c r="F2" s="29" t="s">
        <v>77</v>
      </c>
      <c r="G2" s="29" t="s">
        <v>33</v>
      </c>
      <c r="H2" s="29" t="s">
        <v>33</v>
      </c>
      <c r="I2" s="29">
        <v>7</v>
      </c>
      <c r="J2" s="29" t="s">
        <v>36</v>
      </c>
      <c r="K2" s="29" t="s">
        <v>78</v>
      </c>
      <c r="L2" s="29" t="s">
        <v>38</v>
      </c>
      <c r="M2" s="30">
        <v>45727</v>
      </c>
      <c r="N2" s="30">
        <v>45786</v>
      </c>
      <c r="O2" s="30"/>
      <c r="P2" s="32"/>
      <c r="Q2" s="29">
        <v>75</v>
      </c>
      <c r="R2" s="29" t="s">
        <v>35</v>
      </c>
      <c r="S2" s="29" t="s">
        <v>39</v>
      </c>
      <c r="T2" s="31" t="s">
        <v>37</v>
      </c>
      <c r="U2" s="26">
        <v>541720</v>
      </c>
      <c r="V2" s="27"/>
    </row>
    <row r="3" spans="1:22" s="22" customFormat="1" ht="36" customHeight="1" x14ac:dyDescent="0.3">
      <c r="A3" s="28" t="s">
        <v>137</v>
      </c>
      <c r="B3" s="29"/>
      <c r="C3" s="29" t="s">
        <v>138</v>
      </c>
      <c r="D3" s="29" t="s">
        <v>139</v>
      </c>
      <c r="E3" s="29" t="s">
        <v>140</v>
      </c>
      <c r="F3" s="29" t="s">
        <v>39</v>
      </c>
      <c r="G3" s="29" t="s">
        <v>33</v>
      </c>
      <c r="H3" s="29" t="s">
        <v>33</v>
      </c>
      <c r="I3" s="29" t="s">
        <v>141</v>
      </c>
      <c r="J3" s="29" t="s">
        <v>141</v>
      </c>
      <c r="K3" s="29" t="s">
        <v>40</v>
      </c>
      <c r="L3" s="29" t="s">
        <v>38</v>
      </c>
      <c r="M3" s="30">
        <v>45741</v>
      </c>
      <c r="N3" s="35">
        <v>45801</v>
      </c>
      <c r="O3" s="30">
        <v>45801</v>
      </c>
      <c r="P3" s="32">
        <v>0.20833333333333334</v>
      </c>
      <c r="Q3" s="36">
        <v>25</v>
      </c>
      <c r="R3" s="29" t="s">
        <v>35</v>
      </c>
      <c r="S3" s="29" t="s">
        <v>142</v>
      </c>
      <c r="T3" s="31" t="s">
        <v>141</v>
      </c>
      <c r="U3" s="26">
        <v>522320</v>
      </c>
      <c r="V3" s="27"/>
    </row>
    <row r="4" spans="1:22" s="22" customFormat="1" ht="36" customHeight="1" x14ac:dyDescent="0.3">
      <c r="A4" s="28" t="s">
        <v>79</v>
      </c>
      <c r="B4" s="29"/>
      <c r="C4" s="29" t="s">
        <v>80</v>
      </c>
      <c r="D4" s="29" t="s">
        <v>81</v>
      </c>
      <c r="E4" s="29" t="s">
        <v>82</v>
      </c>
      <c r="F4" s="29" t="s">
        <v>83</v>
      </c>
      <c r="G4" s="29" t="s">
        <v>41</v>
      </c>
      <c r="H4" s="29" t="s">
        <v>33</v>
      </c>
      <c r="I4" s="29">
        <v>7</v>
      </c>
      <c r="J4" s="29" t="s">
        <v>36</v>
      </c>
      <c r="K4" s="29" t="s">
        <v>62</v>
      </c>
      <c r="L4" s="29" t="s">
        <v>34</v>
      </c>
      <c r="M4" s="30">
        <v>45716</v>
      </c>
      <c r="N4" s="30">
        <v>45869</v>
      </c>
      <c r="O4" s="30">
        <v>45869</v>
      </c>
      <c r="P4" s="32"/>
      <c r="Q4" s="29">
        <v>40</v>
      </c>
      <c r="R4" s="29" t="s">
        <v>35</v>
      </c>
      <c r="S4" s="29" t="s">
        <v>63</v>
      </c>
      <c r="T4" s="31" t="s">
        <v>37</v>
      </c>
      <c r="U4" s="26">
        <v>561612</v>
      </c>
      <c r="V4" s="27"/>
    </row>
    <row r="5" spans="1:22" s="22" customFormat="1" ht="36" customHeight="1" x14ac:dyDescent="0.3">
      <c r="A5" s="28" t="s">
        <v>84</v>
      </c>
      <c r="B5" s="29"/>
      <c r="C5" s="29" t="s">
        <v>85</v>
      </c>
      <c r="D5" s="29" t="s">
        <v>86</v>
      </c>
      <c r="E5" s="29" t="s">
        <v>87</v>
      </c>
      <c r="F5" s="29" t="s">
        <v>88</v>
      </c>
      <c r="G5" s="29" t="s">
        <v>33</v>
      </c>
      <c r="H5" s="29" t="s">
        <v>33</v>
      </c>
      <c r="I5" s="29">
        <v>11</v>
      </c>
      <c r="J5" s="29" t="s">
        <v>36</v>
      </c>
      <c r="K5" s="29" t="s">
        <v>89</v>
      </c>
      <c r="L5" s="29" t="s">
        <v>34</v>
      </c>
      <c r="M5" s="30">
        <v>45727</v>
      </c>
      <c r="N5" s="30">
        <v>45699</v>
      </c>
      <c r="O5" s="30">
        <v>45699</v>
      </c>
      <c r="P5" s="32"/>
      <c r="Q5" s="29">
        <v>69</v>
      </c>
      <c r="R5" s="29" t="s">
        <v>35</v>
      </c>
      <c r="S5" s="29" t="s">
        <v>90</v>
      </c>
      <c r="T5" s="31" t="s">
        <v>91</v>
      </c>
      <c r="U5" s="26">
        <v>311824</v>
      </c>
      <c r="V5" s="27"/>
    </row>
    <row r="6" spans="1:22" s="22" customFormat="1" ht="36" customHeight="1" x14ac:dyDescent="0.3">
      <c r="A6" s="28" t="s">
        <v>57</v>
      </c>
      <c r="B6" s="29"/>
      <c r="C6" s="29" t="s">
        <v>58</v>
      </c>
      <c r="D6" s="29" t="s">
        <v>59</v>
      </c>
      <c r="E6" s="29" t="s">
        <v>60</v>
      </c>
      <c r="F6" s="29" t="s">
        <v>61</v>
      </c>
      <c r="G6" s="29" t="s">
        <v>41</v>
      </c>
      <c r="H6" s="29" t="s">
        <v>33</v>
      </c>
      <c r="I6" s="29">
        <v>7</v>
      </c>
      <c r="J6" s="29" t="s">
        <v>36</v>
      </c>
      <c r="K6" s="29" t="s">
        <v>62</v>
      </c>
      <c r="L6" s="29" t="s">
        <v>34</v>
      </c>
      <c r="M6" s="30">
        <v>45722</v>
      </c>
      <c r="N6" s="30">
        <v>45750</v>
      </c>
      <c r="O6" s="30">
        <v>45750</v>
      </c>
      <c r="P6" s="32"/>
      <c r="Q6" s="29">
        <v>338</v>
      </c>
      <c r="R6" s="29" t="s">
        <v>35</v>
      </c>
      <c r="S6" s="29" t="s">
        <v>63</v>
      </c>
      <c r="T6" s="31" t="s">
        <v>37</v>
      </c>
      <c r="U6" s="26">
        <v>561612</v>
      </c>
      <c r="V6" s="27"/>
    </row>
    <row r="7" spans="1:22" s="22" customFormat="1" ht="36" customHeight="1" x14ac:dyDescent="0.3">
      <c r="A7" s="28" t="s">
        <v>107</v>
      </c>
      <c r="B7" s="29"/>
      <c r="C7" s="29" t="s">
        <v>108</v>
      </c>
      <c r="D7" s="29" t="s">
        <v>109</v>
      </c>
      <c r="E7" s="29" t="s">
        <v>110</v>
      </c>
      <c r="F7" s="29" t="s">
        <v>111</v>
      </c>
      <c r="G7" s="29" t="s">
        <v>41</v>
      </c>
      <c r="H7" s="29" t="s">
        <v>33</v>
      </c>
      <c r="I7" s="29">
        <v>7</v>
      </c>
      <c r="J7" s="29" t="s">
        <v>36</v>
      </c>
      <c r="K7" s="29" t="s">
        <v>112</v>
      </c>
      <c r="L7" s="29" t="s">
        <v>34</v>
      </c>
      <c r="M7" s="30">
        <v>45735</v>
      </c>
      <c r="N7" s="30">
        <v>45808</v>
      </c>
      <c r="O7" s="30"/>
      <c r="P7" s="32"/>
      <c r="Q7" s="29">
        <v>46</v>
      </c>
      <c r="R7" s="29" t="s">
        <v>35</v>
      </c>
      <c r="S7" s="29" t="s">
        <v>113</v>
      </c>
      <c r="T7" s="31" t="s">
        <v>37</v>
      </c>
      <c r="U7" s="26">
        <v>532490</v>
      </c>
      <c r="V7" s="27"/>
    </row>
    <row r="8" spans="1:22" s="22" customFormat="1" ht="36" customHeight="1" x14ac:dyDescent="0.3">
      <c r="A8" s="28" t="s">
        <v>92</v>
      </c>
      <c r="B8" s="29"/>
      <c r="C8" s="29" t="s">
        <v>93</v>
      </c>
      <c r="D8" s="29" t="s">
        <v>94</v>
      </c>
      <c r="E8" s="29" t="s">
        <v>95</v>
      </c>
      <c r="F8" s="29" t="s">
        <v>96</v>
      </c>
      <c r="G8" s="29" t="s">
        <v>33</v>
      </c>
      <c r="H8" s="29" t="s">
        <v>33</v>
      </c>
      <c r="I8" s="29">
        <v>5</v>
      </c>
      <c r="J8" s="29" t="s">
        <v>36</v>
      </c>
      <c r="K8" s="29" t="s">
        <v>97</v>
      </c>
      <c r="L8" s="29" t="s">
        <v>38</v>
      </c>
      <c r="M8" s="30">
        <v>45728</v>
      </c>
      <c r="N8" s="30">
        <v>45747</v>
      </c>
      <c r="O8" s="30">
        <v>45747</v>
      </c>
      <c r="P8" s="32"/>
      <c r="Q8" s="29">
        <v>96</v>
      </c>
      <c r="R8" s="29" t="s">
        <v>35</v>
      </c>
      <c r="S8" s="29" t="s">
        <v>63</v>
      </c>
      <c r="T8" s="31" t="s">
        <v>98</v>
      </c>
      <c r="U8" s="26">
        <v>484121</v>
      </c>
      <c r="V8" s="27"/>
    </row>
    <row r="9" spans="1:22" s="22" customFormat="1" ht="36" customHeight="1" x14ac:dyDescent="0.3">
      <c r="A9" s="28" t="s">
        <v>64</v>
      </c>
      <c r="B9" s="29"/>
      <c r="C9" s="29" t="s">
        <v>65</v>
      </c>
      <c r="D9" s="29" t="s">
        <v>66</v>
      </c>
      <c r="E9" s="29" t="s">
        <v>67</v>
      </c>
      <c r="F9" s="29" t="s">
        <v>68</v>
      </c>
      <c r="G9" s="29" t="s">
        <v>41</v>
      </c>
      <c r="H9" s="29" t="s">
        <v>41</v>
      </c>
      <c r="I9" s="29">
        <v>7</v>
      </c>
      <c r="J9" s="29" t="s">
        <v>36</v>
      </c>
      <c r="K9" s="29" t="s">
        <v>69</v>
      </c>
      <c r="L9" s="29" t="s">
        <v>38</v>
      </c>
      <c r="M9" s="30">
        <v>45721</v>
      </c>
      <c r="N9" s="30">
        <v>45782</v>
      </c>
      <c r="O9" s="30">
        <v>45836</v>
      </c>
      <c r="P9" s="32" t="s">
        <v>70</v>
      </c>
      <c r="Q9" s="29">
        <v>22</v>
      </c>
      <c r="R9" s="29" t="s">
        <v>35</v>
      </c>
      <c r="S9" s="29" t="s">
        <v>39</v>
      </c>
      <c r="T9" s="31" t="s">
        <v>37</v>
      </c>
      <c r="U9" s="26">
        <v>312112</v>
      </c>
      <c r="V9" s="27"/>
    </row>
    <row r="10" spans="1:22" s="22" customFormat="1" ht="36" customHeight="1" x14ac:dyDescent="0.3">
      <c r="A10" s="28" t="s">
        <v>64</v>
      </c>
      <c r="B10" s="29"/>
      <c r="C10" s="29" t="s">
        <v>122</v>
      </c>
      <c r="D10" s="29" t="s">
        <v>123</v>
      </c>
      <c r="E10" s="29" t="s">
        <v>67</v>
      </c>
      <c r="F10" s="29" t="s">
        <v>121</v>
      </c>
      <c r="G10" s="29" t="s">
        <v>33</v>
      </c>
      <c r="H10" s="29" t="s">
        <v>33</v>
      </c>
      <c r="I10" s="29">
        <v>5</v>
      </c>
      <c r="J10" s="29" t="s">
        <v>36</v>
      </c>
      <c r="K10" s="29" t="s">
        <v>69</v>
      </c>
      <c r="L10" s="29" t="s">
        <v>38</v>
      </c>
      <c r="M10" s="30">
        <v>45742</v>
      </c>
      <c r="N10" s="30">
        <v>45839</v>
      </c>
      <c r="O10" s="30"/>
      <c r="P10" s="32"/>
      <c r="Q10" s="29">
        <v>10</v>
      </c>
      <c r="R10" s="29" t="s">
        <v>35</v>
      </c>
      <c r="S10" s="29" t="s">
        <v>124</v>
      </c>
      <c r="T10" s="31" t="s">
        <v>98</v>
      </c>
      <c r="U10" s="26">
        <v>312112</v>
      </c>
      <c r="V10" s="27"/>
    </row>
    <row r="11" spans="1:22" s="22" customFormat="1" ht="36" customHeight="1" x14ac:dyDescent="0.3">
      <c r="A11" s="28" t="s">
        <v>114</v>
      </c>
      <c r="B11" s="29"/>
      <c r="C11" s="29" t="s">
        <v>115</v>
      </c>
      <c r="D11" s="29" t="s">
        <v>59</v>
      </c>
      <c r="E11" s="29" t="s">
        <v>116</v>
      </c>
      <c r="F11" s="29" t="s">
        <v>117</v>
      </c>
      <c r="G11" s="29" t="s">
        <v>33</v>
      </c>
      <c r="H11" s="29" t="s">
        <v>33</v>
      </c>
      <c r="I11" s="29">
        <v>7</v>
      </c>
      <c r="J11" s="29" t="s">
        <v>36</v>
      </c>
      <c r="K11" s="29" t="s">
        <v>118</v>
      </c>
      <c r="L11" s="29" t="s">
        <v>34</v>
      </c>
      <c r="M11" s="30">
        <v>45736</v>
      </c>
      <c r="N11" s="30">
        <v>45800</v>
      </c>
      <c r="O11" s="30">
        <v>45808</v>
      </c>
      <c r="P11" s="32"/>
      <c r="Q11" s="29">
        <v>76</v>
      </c>
      <c r="R11" s="29" t="s">
        <v>35</v>
      </c>
      <c r="S11" s="29" t="s">
        <v>42</v>
      </c>
      <c r="T11" s="31" t="s">
        <v>37</v>
      </c>
      <c r="U11" s="26">
        <v>459410</v>
      </c>
      <c r="V11" s="27"/>
    </row>
    <row r="12" spans="1:22" s="22" customFormat="1" ht="36" customHeight="1" x14ac:dyDescent="0.3">
      <c r="A12" s="28" t="s">
        <v>127</v>
      </c>
      <c r="B12" s="29"/>
      <c r="C12" s="29" t="s">
        <v>128</v>
      </c>
      <c r="D12" s="29" t="s">
        <v>129</v>
      </c>
      <c r="E12" s="29" t="s">
        <v>130</v>
      </c>
      <c r="F12" s="29" t="s">
        <v>131</v>
      </c>
      <c r="G12" s="29" t="s">
        <v>33</v>
      </c>
      <c r="H12" s="29" t="s">
        <v>33</v>
      </c>
      <c r="I12" s="29">
        <v>3</v>
      </c>
      <c r="J12" s="29" t="s">
        <v>132</v>
      </c>
      <c r="K12" s="29" t="s">
        <v>133</v>
      </c>
      <c r="L12" s="29" t="s">
        <v>38</v>
      </c>
      <c r="M12" s="30">
        <v>45744</v>
      </c>
      <c r="N12" s="30" t="s">
        <v>134</v>
      </c>
      <c r="O12" s="30"/>
      <c r="P12" s="32"/>
      <c r="Q12" s="38">
        <v>129</v>
      </c>
      <c r="R12" s="29" t="s">
        <v>35</v>
      </c>
      <c r="S12" s="29" t="s">
        <v>63</v>
      </c>
      <c r="T12" s="31" t="s">
        <v>135</v>
      </c>
      <c r="U12" s="31" t="s">
        <v>136</v>
      </c>
      <c r="V12" s="27"/>
    </row>
    <row r="13" spans="1:22" ht="36" hidden="1" customHeight="1" x14ac:dyDescent="0.3">
      <c r="A13" s="2"/>
      <c r="B13" s="3"/>
      <c r="C13" s="3" t="s">
        <v>29</v>
      </c>
      <c r="D13" s="3"/>
      <c r="E13" s="3"/>
      <c r="F13" s="3"/>
      <c r="G13" s="3"/>
      <c r="H13" s="3"/>
      <c r="I13" s="3"/>
      <c r="J13" s="3"/>
      <c r="K13" s="3"/>
      <c r="L13" s="3"/>
      <c r="M13" s="5"/>
      <c r="N13" s="4"/>
      <c r="O13" s="5"/>
      <c r="P13" s="17"/>
      <c r="Q13" s="14"/>
      <c r="R13" s="3"/>
      <c r="S13" s="3"/>
      <c r="T13" s="6"/>
    </row>
    <row r="14" spans="1:22" ht="0.75" hidden="1" customHeight="1" x14ac:dyDescent="0.3">
      <c r="A14" s="2"/>
      <c r="B14" s="3"/>
      <c r="C14" s="3"/>
      <c r="D14" s="3"/>
      <c r="E14" s="3"/>
      <c r="F14" s="3"/>
      <c r="G14" s="3"/>
      <c r="H14" s="3"/>
      <c r="I14" s="3"/>
      <c r="J14" s="3"/>
      <c r="K14" s="3"/>
      <c r="L14" s="3"/>
      <c r="M14" s="5"/>
      <c r="N14" s="4"/>
      <c r="O14" s="5"/>
      <c r="P14" s="17"/>
      <c r="Q14" s="14"/>
      <c r="R14" s="3"/>
      <c r="S14" s="3"/>
      <c r="T14" s="6"/>
    </row>
    <row r="15" spans="1:22" ht="31.5" customHeight="1" x14ac:dyDescent="0.3">
      <c r="A15" s="7"/>
      <c r="B15" s="7"/>
      <c r="C15" s="7"/>
      <c r="D15" s="7"/>
      <c r="E15" s="24" t="s">
        <v>16</v>
      </c>
      <c r="F15" s="24">
        <f>COUNTA(F2:F14)</f>
        <v>11</v>
      </c>
      <c r="G15" s="21"/>
      <c r="H15" s="7"/>
      <c r="I15" s="7"/>
      <c r="J15" s="7"/>
      <c r="K15" s="7"/>
      <c r="L15" s="7"/>
      <c r="M15" s="7"/>
      <c r="N15" s="9"/>
      <c r="O15" s="25"/>
      <c r="P15" s="24" t="s">
        <v>17</v>
      </c>
      <c r="Q15" s="23">
        <f>SUM(Q2:Q12)</f>
        <v>926</v>
      </c>
      <c r="R15" s="7"/>
      <c r="S15" s="7"/>
      <c r="T15" s="7"/>
    </row>
    <row r="16" spans="1:22" ht="12" customHeight="1" x14ac:dyDescent="0.3">
      <c r="A16" s="7"/>
      <c r="B16" s="7"/>
      <c r="C16" s="7"/>
      <c r="D16" s="7"/>
      <c r="E16" s="8"/>
      <c r="F16" s="8"/>
      <c r="G16" s="8"/>
      <c r="H16" s="7"/>
      <c r="I16" s="7"/>
      <c r="J16" s="7"/>
      <c r="K16" s="7"/>
      <c r="L16" s="7"/>
      <c r="M16" s="7"/>
      <c r="N16" s="9"/>
      <c r="O16" s="8"/>
      <c r="P16" s="13"/>
      <c r="Q16" s="11"/>
      <c r="R16" s="7"/>
      <c r="S16" s="7"/>
      <c r="T16" s="7"/>
    </row>
    <row r="17" spans="1:20" ht="19.5" customHeight="1" x14ac:dyDescent="0.3">
      <c r="A17" s="7"/>
      <c r="B17" s="34" t="s">
        <v>19</v>
      </c>
      <c r="C17" s="34"/>
      <c r="D17" s="7"/>
      <c r="E17" s="8"/>
      <c r="F17" s="8"/>
      <c r="G17" s="8"/>
      <c r="H17" s="7"/>
      <c r="I17" s="7"/>
      <c r="J17" s="7"/>
      <c r="K17" s="7"/>
      <c r="L17" s="7"/>
      <c r="M17" s="7"/>
      <c r="N17" s="9"/>
      <c r="O17" s="8"/>
      <c r="P17" s="13"/>
      <c r="Q17" s="11"/>
      <c r="R17" s="7"/>
      <c r="S17" s="7"/>
      <c r="T17" s="7"/>
    </row>
    <row r="18" spans="1:20" ht="36" customHeight="1" x14ac:dyDescent="0.3">
      <c r="A18" s="18" t="s">
        <v>0</v>
      </c>
      <c r="B18" s="19" t="s">
        <v>1</v>
      </c>
      <c r="C18" s="19" t="s">
        <v>2</v>
      </c>
      <c r="D18" s="19" t="s">
        <v>3</v>
      </c>
      <c r="E18" s="19" t="s">
        <v>4</v>
      </c>
      <c r="F18" s="19" t="s">
        <v>5</v>
      </c>
      <c r="G18" s="19" t="s">
        <v>6</v>
      </c>
      <c r="H18" s="19" t="s">
        <v>7</v>
      </c>
      <c r="I18" s="19" t="s">
        <v>8</v>
      </c>
      <c r="J18" s="19" t="s">
        <v>28</v>
      </c>
      <c r="K18" s="19" t="s">
        <v>9</v>
      </c>
      <c r="L18" s="19" t="s">
        <v>20</v>
      </c>
      <c r="M18" s="19" t="s">
        <v>31</v>
      </c>
      <c r="N18" s="20" t="s">
        <v>32</v>
      </c>
      <c r="O18" s="19" t="s">
        <v>11</v>
      </c>
      <c r="P18" s="19" t="s">
        <v>12</v>
      </c>
      <c r="Q18" s="20" t="s">
        <v>25</v>
      </c>
      <c r="R18" s="19" t="s">
        <v>13</v>
      </c>
      <c r="S18" s="19" t="s">
        <v>14</v>
      </c>
      <c r="T18" s="19" t="s">
        <v>15</v>
      </c>
    </row>
    <row r="19" spans="1:20" s="22" customFormat="1" ht="36" customHeight="1" x14ac:dyDescent="0.3">
      <c r="A19" s="29" t="s">
        <v>43</v>
      </c>
      <c r="B19" s="29"/>
      <c r="C19" s="29" t="s">
        <v>44</v>
      </c>
      <c r="D19" s="29" t="s">
        <v>45</v>
      </c>
      <c r="E19" s="19" t="s">
        <v>46</v>
      </c>
      <c r="F19" s="29" t="s">
        <v>47</v>
      </c>
      <c r="G19" s="29" t="s">
        <v>41</v>
      </c>
      <c r="H19" s="29" t="s">
        <v>33</v>
      </c>
      <c r="I19" s="29">
        <v>7</v>
      </c>
      <c r="J19" s="29" t="s">
        <v>36</v>
      </c>
      <c r="K19" s="29" t="s">
        <v>48</v>
      </c>
      <c r="L19" s="29" t="s">
        <v>125</v>
      </c>
      <c r="M19" s="30">
        <v>45692</v>
      </c>
      <c r="N19" s="30">
        <v>45741</v>
      </c>
      <c r="O19" s="30">
        <v>45778</v>
      </c>
      <c r="P19" s="32"/>
      <c r="Q19" s="29">
        <v>0</v>
      </c>
      <c r="R19" s="29" t="s">
        <v>49</v>
      </c>
      <c r="S19" s="37" t="s">
        <v>37</v>
      </c>
      <c r="T19" s="31" t="s">
        <v>50</v>
      </c>
    </row>
    <row r="20" spans="1:20" s="22" customFormat="1" ht="36" customHeight="1" x14ac:dyDescent="0.3">
      <c r="A20" s="28" t="s">
        <v>52</v>
      </c>
      <c r="B20" s="29"/>
      <c r="C20" s="29" t="s">
        <v>53</v>
      </c>
      <c r="D20" s="29" t="s">
        <v>54</v>
      </c>
      <c r="E20" s="29" t="s">
        <v>71</v>
      </c>
      <c r="F20" s="29" t="s">
        <v>72</v>
      </c>
      <c r="G20" s="29" t="s">
        <v>33</v>
      </c>
      <c r="H20" s="29" t="s">
        <v>33</v>
      </c>
      <c r="I20" s="29">
        <v>7</v>
      </c>
      <c r="J20" s="29" t="s">
        <v>36</v>
      </c>
      <c r="K20" s="29" t="s">
        <v>55</v>
      </c>
      <c r="L20" s="29" t="s">
        <v>73</v>
      </c>
      <c r="M20" s="30">
        <v>45602</v>
      </c>
      <c r="N20" s="30">
        <v>45747</v>
      </c>
      <c r="O20" s="30">
        <v>45688</v>
      </c>
      <c r="P20" s="32"/>
      <c r="Q20" s="29">
        <v>0</v>
      </c>
      <c r="R20" s="29" t="s">
        <v>39</v>
      </c>
      <c r="S20" s="29" t="s">
        <v>37</v>
      </c>
      <c r="T20" s="31" t="s">
        <v>56</v>
      </c>
    </row>
    <row r="21" spans="1:20" s="22" customFormat="1" ht="36" customHeight="1" x14ac:dyDescent="0.3">
      <c r="A21" s="28" t="s">
        <v>64</v>
      </c>
      <c r="B21" s="29"/>
      <c r="C21" s="29" t="s">
        <v>65</v>
      </c>
      <c r="D21" s="29" t="s">
        <v>66</v>
      </c>
      <c r="E21" s="29" t="s">
        <v>67</v>
      </c>
      <c r="F21" s="29" t="s">
        <v>121</v>
      </c>
      <c r="G21" s="29" t="s">
        <v>41</v>
      </c>
      <c r="H21" s="29" t="s">
        <v>41</v>
      </c>
      <c r="I21" s="29">
        <v>7</v>
      </c>
      <c r="J21" s="29" t="s">
        <v>36</v>
      </c>
      <c r="K21" s="29" t="s">
        <v>69</v>
      </c>
      <c r="L21" s="29" t="s">
        <v>119</v>
      </c>
      <c r="M21" s="30">
        <v>45721</v>
      </c>
      <c r="N21" s="30">
        <v>45734</v>
      </c>
      <c r="O21" s="30">
        <v>45782</v>
      </c>
      <c r="P21" s="30">
        <v>45836</v>
      </c>
      <c r="Q21" s="29">
        <v>18</v>
      </c>
      <c r="R21" s="29" t="s">
        <v>39</v>
      </c>
      <c r="S21" s="29" t="s">
        <v>37</v>
      </c>
      <c r="T21" s="31" t="s">
        <v>120</v>
      </c>
    </row>
    <row r="22" spans="1:20" s="22" customFormat="1" ht="36" customHeight="1" x14ac:dyDescent="0.3">
      <c r="A22" s="28" t="s">
        <v>64</v>
      </c>
      <c r="B22" s="29"/>
      <c r="C22" s="29" t="s">
        <v>65</v>
      </c>
      <c r="D22" s="29" t="s">
        <v>66</v>
      </c>
      <c r="E22" s="29" t="s">
        <v>67</v>
      </c>
      <c r="F22" s="29" t="s">
        <v>121</v>
      </c>
      <c r="G22" s="29" t="s">
        <v>41</v>
      </c>
      <c r="H22" s="29" t="s">
        <v>41</v>
      </c>
      <c r="I22" s="29">
        <v>7</v>
      </c>
      <c r="J22" s="29" t="s">
        <v>36</v>
      </c>
      <c r="K22" s="29" t="s">
        <v>69</v>
      </c>
      <c r="L22" s="29" t="s">
        <v>126</v>
      </c>
      <c r="M22" s="30">
        <v>45721</v>
      </c>
      <c r="N22" s="30">
        <v>45742</v>
      </c>
      <c r="O22" s="30">
        <v>45782</v>
      </c>
      <c r="P22" s="30">
        <v>45836</v>
      </c>
      <c r="Q22" s="29">
        <v>3</v>
      </c>
      <c r="R22" s="29" t="s">
        <v>39</v>
      </c>
      <c r="S22" s="29" t="s">
        <v>37</v>
      </c>
      <c r="T22" s="31" t="s">
        <v>120</v>
      </c>
    </row>
    <row r="23" spans="1:20" s="22" customFormat="1" ht="36" customHeight="1" x14ac:dyDescent="0.3">
      <c r="A23" s="28" t="s">
        <v>99</v>
      </c>
      <c r="B23" s="29"/>
      <c r="C23" s="29" t="s">
        <v>100</v>
      </c>
      <c r="D23" s="29" t="s">
        <v>101</v>
      </c>
      <c r="E23" s="29" t="s">
        <v>102</v>
      </c>
      <c r="F23" s="29" t="s">
        <v>103</v>
      </c>
      <c r="G23" s="29" t="s">
        <v>41</v>
      </c>
      <c r="H23" s="29" t="s">
        <v>33</v>
      </c>
      <c r="I23" s="29">
        <v>7</v>
      </c>
      <c r="J23" s="29" t="s">
        <v>36</v>
      </c>
      <c r="K23" s="29" t="s">
        <v>104</v>
      </c>
      <c r="L23" s="29" t="s">
        <v>105</v>
      </c>
      <c r="M23" s="30">
        <v>45534</v>
      </c>
      <c r="N23" s="30">
        <v>45727</v>
      </c>
      <c r="O23" s="30">
        <v>45597</v>
      </c>
      <c r="P23" s="30">
        <v>45868</v>
      </c>
      <c r="Q23" s="29">
        <v>0</v>
      </c>
      <c r="R23" s="29" t="s">
        <v>39</v>
      </c>
      <c r="S23" s="29" t="s">
        <v>37</v>
      </c>
      <c r="T23" s="31" t="s">
        <v>106</v>
      </c>
    </row>
    <row r="24" spans="1:20" ht="12" customHeight="1" x14ac:dyDescent="0.3">
      <c r="A24" s="7"/>
      <c r="B24" s="7"/>
      <c r="C24" s="7"/>
      <c r="D24" s="7"/>
      <c r="E24" s="8"/>
      <c r="F24" s="8"/>
      <c r="G24" s="8"/>
      <c r="H24" s="7"/>
      <c r="I24" s="7"/>
      <c r="J24" s="7"/>
      <c r="K24" s="7"/>
      <c r="L24" s="7"/>
      <c r="M24" s="7"/>
      <c r="N24" s="9"/>
      <c r="P24" s="24" t="s">
        <v>17</v>
      </c>
      <c r="Q24" s="23">
        <f>SUM(Q19:Q23)</f>
        <v>21</v>
      </c>
      <c r="R24" s="7"/>
      <c r="S24" s="7"/>
      <c r="T24" s="7"/>
    </row>
    <row r="25" spans="1:20" x14ac:dyDescent="0.3">
      <c r="A25" s="7"/>
      <c r="B25" s="7"/>
      <c r="C25" s="7"/>
      <c r="D25" s="7"/>
      <c r="E25" s="8"/>
      <c r="F25" s="8"/>
      <c r="G25" s="8"/>
      <c r="H25" s="7"/>
      <c r="I25" s="7"/>
      <c r="J25" s="7"/>
      <c r="K25" s="7"/>
      <c r="L25" s="7"/>
      <c r="M25" s="7"/>
      <c r="N25" s="9"/>
      <c r="O25" s="8"/>
      <c r="P25" s="13"/>
      <c r="Q25" s="11"/>
      <c r="R25" s="7"/>
      <c r="S25" s="7"/>
      <c r="T25" s="7"/>
    </row>
    <row r="26" spans="1:20" x14ac:dyDescent="0.3">
      <c r="A26" s="7"/>
      <c r="B26" s="7"/>
      <c r="C26" s="7"/>
      <c r="D26" s="7"/>
      <c r="E26" s="7"/>
      <c r="F26" s="7"/>
      <c r="G26" s="7"/>
      <c r="H26" s="7"/>
      <c r="I26" s="7"/>
      <c r="J26" s="7"/>
      <c r="K26" s="7"/>
      <c r="L26" s="7"/>
      <c r="M26" s="7"/>
      <c r="N26" s="9"/>
      <c r="O26" s="7"/>
      <c r="P26" s="7"/>
      <c r="Q26" s="9"/>
      <c r="R26" s="7"/>
      <c r="S26" s="7"/>
      <c r="T26" s="7"/>
    </row>
    <row r="27" spans="1:20" x14ac:dyDescent="0.3">
      <c r="A27" s="7"/>
      <c r="B27" s="7"/>
      <c r="C27" s="33" t="s">
        <v>18</v>
      </c>
      <c r="D27" s="33"/>
      <c r="E27" s="33"/>
      <c r="F27" s="33"/>
      <c r="G27" s="33"/>
      <c r="H27" s="33"/>
      <c r="I27" s="33"/>
      <c r="J27" s="33"/>
      <c r="K27" s="33"/>
      <c r="L27" s="7"/>
      <c r="M27" s="7"/>
      <c r="N27" s="9"/>
      <c r="O27" s="8"/>
      <c r="P27" s="8"/>
      <c r="Q27" s="12"/>
      <c r="R27" s="7"/>
      <c r="S27" s="7"/>
      <c r="T27" s="7"/>
    </row>
    <row r="28" spans="1:20" x14ac:dyDescent="0.3">
      <c r="A28" s="7"/>
      <c r="B28" s="7"/>
      <c r="C28" s="33"/>
      <c r="D28" s="33"/>
      <c r="E28" s="33"/>
      <c r="F28" s="33"/>
      <c r="G28" s="33"/>
      <c r="H28" s="33"/>
      <c r="I28" s="33"/>
      <c r="J28" s="33"/>
      <c r="K28" s="33"/>
      <c r="L28" s="7"/>
      <c r="M28" s="7"/>
      <c r="N28" s="9"/>
      <c r="O28" s="8"/>
      <c r="P28" s="8"/>
      <c r="Q28" s="12"/>
      <c r="R28" s="7"/>
      <c r="S28" s="7"/>
      <c r="T28" s="7"/>
    </row>
    <row r="29" spans="1:20" x14ac:dyDescent="0.3">
      <c r="A29" s="7"/>
      <c r="B29" s="7"/>
      <c r="C29" s="33"/>
      <c r="D29" s="33"/>
      <c r="E29" s="33"/>
      <c r="F29" s="33"/>
      <c r="G29" s="33"/>
      <c r="H29" s="33"/>
      <c r="I29" s="33"/>
      <c r="J29" s="33"/>
      <c r="K29" s="33"/>
      <c r="L29" s="7"/>
      <c r="M29" s="7"/>
      <c r="N29" s="9"/>
      <c r="O29" s="8"/>
      <c r="P29" s="8"/>
      <c r="Q29" s="12"/>
      <c r="R29" s="7"/>
      <c r="S29" s="7"/>
      <c r="T29" s="7"/>
    </row>
    <row r="30" spans="1:20" x14ac:dyDescent="0.3">
      <c r="A30" s="7"/>
      <c r="B30" s="7"/>
      <c r="C30" s="33"/>
      <c r="D30" s="33"/>
      <c r="E30" s="33"/>
      <c r="F30" s="33"/>
      <c r="G30" s="33"/>
      <c r="H30" s="33"/>
      <c r="I30" s="33"/>
      <c r="J30" s="33"/>
      <c r="K30" s="33"/>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hidden="1" x14ac:dyDescent="0.3">
      <c r="A106" s="7"/>
      <c r="B106" s="7"/>
      <c r="C106" s="7"/>
      <c r="D106" s="7"/>
      <c r="E106" s="7"/>
      <c r="F106" s="7"/>
      <c r="G106" s="7"/>
      <c r="H106" s="7"/>
      <c r="I106" s="7"/>
      <c r="J106" s="7"/>
      <c r="K106" s="7"/>
      <c r="L106" s="7"/>
      <c r="M106" s="7"/>
      <c r="N106" s="9"/>
      <c r="O106" s="7"/>
      <c r="P106" s="7"/>
      <c r="Q106" s="9"/>
      <c r="R106" s="7"/>
      <c r="S106" s="7"/>
      <c r="T106" s="7"/>
    </row>
    <row r="107" spans="1:20" hidden="1" x14ac:dyDescent="0.3">
      <c r="A107" s="7"/>
      <c r="B107" s="7"/>
      <c r="C107" s="7"/>
      <c r="D107" s="7"/>
      <c r="E107" s="7"/>
      <c r="F107" s="7"/>
      <c r="G107" s="7"/>
      <c r="H107" s="7"/>
      <c r="I107" s="7"/>
      <c r="J107" s="7"/>
      <c r="K107" s="7"/>
      <c r="L107" s="7"/>
      <c r="M107" s="7"/>
      <c r="N107" s="9"/>
      <c r="O107" s="7"/>
      <c r="P107" s="7"/>
      <c r="Q107" s="9"/>
      <c r="R107" s="7"/>
      <c r="S107" s="7"/>
      <c r="T107" s="7"/>
    </row>
    <row r="108" spans="1:20" hidden="1" x14ac:dyDescent="0.3">
      <c r="A108" s="7"/>
      <c r="B108" s="7"/>
      <c r="C108" s="7"/>
      <c r="D108" s="7"/>
      <c r="E108" s="7"/>
      <c r="F108" s="7"/>
      <c r="G108" s="7"/>
      <c r="H108" s="7"/>
      <c r="I108" s="7"/>
      <c r="J108" s="7"/>
      <c r="K108" s="7"/>
      <c r="L108" s="7"/>
      <c r="M108" s="7"/>
      <c r="N108" s="9"/>
      <c r="O108" s="7"/>
      <c r="P108" s="7"/>
      <c r="Q108" s="9"/>
      <c r="R108" s="7"/>
      <c r="S108" s="7"/>
      <c r="T108" s="7"/>
    </row>
    <row r="109" spans="1:20" hidden="1" x14ac:dyDescent="0.3">
      <c r="A109" s="7"/>
      <c r="B109" s="7"/>
      <c r="C109" s="7"/>
      <c r="D109" s="7"/>
      <c r="E109" s="7"/>
      <c r="F109" s="7"/>
      <c r="G109" s="7"/>
      <c r="H109" s="7"/>
      <c r="I109" s="7"/>
      <c r="J109" s="7"/>
      <c r="K109" s="7"/>
      <c r="L109" s="7"/>
      <c r="M109" s="7"/>
      <c r="N109" s="9"/>
      <c r="O109" s="7"/>
      <c r="P109" s="7"/>
      <c r="Q109" s="9"/>
      <c r="R109" s="7"/>
      <c r="S109" s="7"/>
      <c r="T109" s="7"/>
    </row>
    <row r="110" spans="1:20" hidden="1"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c r="A112" s="7"/>
      <c r="B112" s="7"/>
      <c r="C112" s="7"/>
      <c r="D112" s="7"/>
      <c r="E112" s="7"/>
      <c r="F112" s="7"/>
      <c r="G112" s="7"/>
      <c r="H112" s="7"/>
      <c r="I112" s="7"/>
      <c r="J112" s="7"/>
      <c r="K112" s="7"/>
      <c r="L112" s="7"/>
      <c r="M112" s="7"/>
      <c r="N112" s="9"/>
      <c r="O112" s="7"/>
      <c r="P112" s="7"/>
      <c r="Q112" s="9"/>
      <c r="R112" s="7"/>
      <c r="S112" s="7"/>
      <c r="T112" s="7"/>
    </row>
    <row r="113" spans="1:20"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c r="A115" s="7"/>
      <c r="B115" s="7"/>
      <c r="C115" s="7"/>
      <c r="D115" s="7"/>
      <c r="E115" s="7"/>
      <c r="F115" s="7"/>
      <c r="G115" s="7"/>
      <c r="H115" s="7"/>
      <c r="I115" s="7"/>
      <c r="J115" s="7"/>
      <c r="K115" s="7"/>
      <c r="L115" s="7"/>
      <c r="M115" s="7"/>
      <c r="N115" s="9"/>
      <c r="O115" s="7"/>
      <c r="P115" s="7"/>
      <c r="Q115" s="9"/>
      <c r="R115" s="7"/>
      <c r="S115" s="7"/>
      <c r="T115" s="7"/>
    </row>
    <row r="116" spans="1:20" x14ac:dyDescent="0.3">
      <c r="A116" s="7"/>
      <c r="B116" s="7"/>
      <c r="C116" s="7"/>
      <c r="D116" s="7"/>
      <c r="E116" s="7"/>
      <c r="F116" s="7"/>
      <c r="G116" s="7"/>
      <c r="H116" s="7"/>
      <c r="I116" s="7"/>
      <c r="J116" s="7"/>
      <c r="K116" s="7"/>
      <c r="L116" s="7"/>
      <c r="M116" s="7"/>
      <c r="N116" s="9"/>
      <c r="O116" s="7"/>
      <c r="P116" s="7"/>
      <c r="Q116" s="9"/>
      <c r="R116" s="7"/>
      <c r="S116" s="7"/>
      <c r="T116" s="7"/>
    </row>
    <row r="117" spans="1:20" x14ac:dyDescent="0.3">
      <c r="A117" s="7"/>
      <c r="B117" s="7"/>
      <c r="C117" s="7"/>
      <c r="D117" s="7"/>
      <c r="E117" s="7"/>
      <c r="F117" s="7"/>
      <c r="G117" s="7"/>
      <c r="H117" s="7"/>
      <c r="I117" s="7"/>
      <c r="J117" s="7"/>
      <c r="K117" s="7"/>
      <c r="L117" s="7"/>
      <c r="M117" s="7"/>
      <c r="N117" s="9"/>
      <c r="O117" s="7"/>
      <c r="P117" s="7"/>
      <c r="Q117" s="9"/>
      <c r="R117" s="7"/>
      <c r="S117" s="7"/>
      <c r="T117" s="7"/>
    </row>
    <row r="118" spans="1:20" x14ac:dyDescent="0.3">
      <c r="A118" s="7"/>
      <c r="B118" s="7"/>
      <c r="C118" s="7"/>
      <c r="D118" s="7"/>
      <c r="E118" s="7"/>
      <c r="F118" s="7"/>
      <c r="G118" s="7"/>
      <c r="H118" s="7"/>
      <c r="I118" s="7"/>
      <c r="J118" s="7"/>
      <c r="K118" s="7"/>
      <c r="L118" s="7"/>
      <c r="M118" s="7"/>
      <c r="N118" s="9"/>
      <c r="O118" s="7"/>
      <c r="P118" s="7"/>
      <c r="Q118" s="9"/>
      <c r="R118" s="7"/>
      <c r="S118" s="7"/>
      <c r="T118" s="7"/>
    </row>
    <row r="119" spans="1:20" x14ac:dyDescent="0.3">
      <c r="A119" s="7"/>
      <c r="B119" s="7"/>
      <c r="C119" s="7"/>
      <c r="D119" s="7"/>
      <c r="E119" s="7"/>
      <c r="F119" s="7"/>
      <c r="G119" s="7"/>
      <c r="H119" s="7"/>
      <c r="I119" s="7"/>
      <c r="J119" s="7"/>
      <c r="K119" s="7"/>
      <c r="L119" s="7"/>
      <c r="M119" s="7"/>
      <c r="N119" s="9"/>
      <c r="O119" s="7"/>
      <c r="P119" s="7"/>
      <c r="Q119" s="9"/>
      <c r="R119" s="7"/>
      <c r="S119" s="7"/>
      <c r="T119" s="7"/>
    </row>
    <row r="120" spans="1:20" x14ac:dyDescent="0.3"/>
    <row r="121" spans="1:20" x14ac:dyDescent="0.3"/>
    <row r="122" spans="1:20" x14ac:dyDescent="0.3"/>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9"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8" x14ac:dyDescent="0.3"/>
    <row r="189" x14ac:dyDescent="0.3"/>
    <row r="190" x14ac:dyDescent="0.3"/>
    <row r="191" x14ac:dyDescent="0.3"/>
    <row r="192" x14ac:dyDescent="0.3"/>
    <row r="193" spans="16:17" x14ac:dyDescent="0.3"/>
    <row r="194" spans="16:17" x14ac:dyDescent="0.3">
      <c r="P194" s="15"/>
      <c r="Q194" s="16"/>
    </row>
    <row r="195" spans="16:17" x14ac:dyDescent="0.3"/>
    <row r="196" spans="16:17" x14ac:dyDescent="0.3"/>
    <row r="197" spans="16:17" x14ac:dyDescent="0.3"/>
    <row r="198" spans="16:17" x14ac:dyDescent="0.3"/>
    <row r="206" spans="16:17" x14ac:dyDescent="0.3"/>
    <row r="207" spans="16:17" x14ac:dyDescent="0.3"/>
    <row r="208" spans="16:17" x14ac:dyDescent="0.3"/>
    <row r="209" x14ac:dyDescent="0.3"/>
    <row r="210" x14ac:dyDescent="0.3"/>
    <row r="211" x14ac:dyDescent="0.3"/>
    <row r="212" x14ac:dyDescent="0.3"/>
    <row r="213" x14ac:dyDescent="0.3"/>
    <row r="214" x14ac:dyDescent="0.3"/>
    <row r="222" x14ac:dyDescent="0.3"/>
    <row r="223" x14ac:dyDescent="0.3"/>
    <row r="224" x14ac:dyDescent="0.3"/>
    <row r="225" x14ac:dyDescent="0.3"/>
    <row r="226" x14ac:dyDescent="0.3"/>
    <row r="227" x14ac:dyDescent="0.3"/>
    <row r="228" x14ac:dyDescent="0.3"/>
    <row r="229" x14ac:dyDescent="0.3"/>
    <row r="230" x14ac:dyDescent="0.3"/>
    <row r="238" x14ac:dyDescent="0.3"/>
    <row r="239" x14ac:dyDescent="0.3"/>
    <row r="240" x14ac:dyDescent="0.3"/>
    <row r="241" x14ac:dyDescent="0.3"/>
    <row r="242" x14ac:dyDescent="0.3"/>
    <row r="243" x14ac:dyDescent="0.3"/>
    <row r="244" x14ac:dyDescent="0.3"/>
    <row r="245" x14ac:dyDescent="0.3"/>
    <row r="254" x14ac:dyDescent="0.3"/>
    <row r="255" x14ac:dyDescent="0.3"/>
    <row r="256" x14ac:dyDescent="0.3"/>
    <row r="257" x14ac:dyDescent="0.3"/>
    <row r="258" x14ac:dyDescent="0.3"/>
    <row r="259" x14ac:dyDescent="0.3"/>
    <row r="260" x14ac:dyDescent="0.3"/>
    <row r="261" x14ac:dyDescent="0.3"/>
    <row r="270" x14ac:dyDescent="0.3"/>
    <row r="271" x14ac:dyDescent="0.3"/>
    <row r="272" x14ac:dyDescent="0.3"/>
    <row r="273" x14ac:dyDescent="0.3"/>
    <row r="274" x14ac:dyDescent="0.3"/>
    <row r="275" x14ac:dyDescent="0.3"/>
    <row r="276" x14ac:dyDescent="0.3"/>
    <row r="277" x14ac:dyDescent="0.3"/>
    <row r="286" x14ac:dyDescent="0.3"/>
    <row r="287" x14ac:dyDescent="0.3"/>
    <row r="288" x14ac:dyDescent="0.3"/>
    <row r="289" x14ac:dyDescent="0.3"/>
    <row r="290" x14ac:dyDescent="0.3"/>
    <row r="291" x14ac:dyDescent="0.3"/>
    <row r="292" x14ac:dyDescent="0.3"/>
    <row r="293" x14ac:dyDescent="0.3"/>
    <row r="302" x14ac:dyDescent="0.3"/>
    <row r="303" x14ac:dyDescent="0.3"/>
    <row r="304" x14ac:dyDescent="0.3"/>
    <row r="305" x14ac:dyDescent="0.3"/>
    <row r="306" x14ac:dyDescent="0.3"/>
    <row r="307" x14ac:dyDescent="0.3"/>
    <row r="308" x14ac:dyDescent="0.3"/>
    <row r="309" x14ac:dyDescent="0.3"/>
    <row r="319" x14ac:dyDescent="0.3"/>
    <row r="320" x14ac:dyDescent="0.3"/>
    <row r="321" x14ac:dyDescent="0.3"/>
    <row r="322" x14ac:dyDescent="0.3"/>
    <row r="323" x14ac:dyDescent="0.3"/>
    <row r="324" x14ac:dyDescent="0.3"/>
    <row r="325" x14ac:dyDescent="0.3"/>
    <row r="335" x14ac:dyDescent="0.3"/>
    <row r="336" x14ac:dyDescent="0.3"/>
    <row r="337" x14ac:dyDescent="0.3"/>
    <row r="338" x14ac:dyDescent="0.3"/>
    <row r="339" x14ac:dyDescent="0.3"/>
    <row r="340" x14ac:dyDescent="0.3"/>
    <row r="341" x14ac:dyDescent="0.3"/>
    <row r="351" x14ac:dyDescent="0.3"/>
    <row r="352" x14ac:dyDescent="0.3"/>
    <row r="353" x14ac:dyDescent="0.3"/>
    <row r="354" x14ac:dyDescent="0.3"/>
    <row r="355" x14ac:dyDescent="0.3"/>
    <row r="356" x14ac:dyDescent="0.3"/>
    <row r="357" x14ac:dyDescent="0.3"/>
    <row r="358" x14ac:dyDescent="0.3"/>
    <row r="366" x14ac:dyDescent="0.3"/>
    <row r="367" x14ac:dyDescent="0.3"/>
    <row r="368" x14ac:dyDescent="0.3"/>
    <row r="369" x14ac:dyDescent="0.3"/>
    <row r="370" x14ac:dyDescent="0.3"/>
    <row r="371" x14ac:dyDescent="0.3"/>
    <row r="372" x14ac:dyDescent="0.3"/>
    <row r="373" x14ac:dyDescent="0.3"/>
    <row r="374" x14ac:dyDescent="0.3"/>
    <row r="380" x14ac:dyDescent="0.3"/>
    <row r="382" x14ac:dyDescent="0.3"/>
    <row r="383" x14ac:dyDescent="0.3"/>
    <row r="384" x14ac:dyDescent="0.3"/>
    <row r="385" x14ac:dyDescent="0.3"/>
    <row r="386" x14ac:dyDescent="0.3"/>
    <row r="387" x14ac:dyDescent="0.3"/>
    <row r="388" x14ac:dyDescent="0.3"/>
    <row r="389" x14ac:dyDescent="0.3"/>
    <row r="390" x14ac:dyDescent="0.3"/>
    <row r="396"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9"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5" x14ac:dyDescent="0.3"/>
    <row r="426" x14ac:dyDescent="0.3"/>
    <row r="427" x14ac:dyDescent="0.3"/>
    <row r="428" x14ac:dyDescent="0.3"/>
    <row r="429" x14ac:dyDescent="0.3"/>
    <row r="430" x14ac:dyDescent="0.3"/>
    <row r="431" x14ac:dyDescent="0.3"/>
    <row r="432" x14ac:dyDescent="0.3"/>
    <row r="433" spans="8:8" x14ac:dyDescent="0.3"/>
    <row r="434" spans="8:8" x14ac:dyDescent="0.3"/>
    <row r="435" spans="8:8" x14ac:dyDescent="0.3"/>
    <row r="436" spans="8:8" x14ac:dyDescent="0.3"/>
    <row r="437" spans="8:8" x14ac:dyDescent="0.3"/>
    <row r="438" spans="8:8" x14ac:dyDescent="0.3"/>
    <row r="439" spans="8:8" x14ac:dyDescent="0.3"/>
    <row r="441" spans="8:8" x14ac:dyDescent="0.3"/>
    <row r="442" spans="8:8" x14ac:dyDescent="0.3"/>
    <row r="443" spans="8:8" x14ac:dyDescent="0.3"/>
    <row r="444" spans="8:8" x14ac:dyDescent="0.3"/>
    <row r="445" spans="8:8" x14ac:dyDescent="0.3">
      <c r="H445" s="1" t="s">
        <v>26</v>
      </c>
    </row>
    <row r="446" spans="8:8" x14ac:dyDescent="0.3"/>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sheetData>
  <mergeCells count="2">
    <mergeCell ref="C27:K30"/>
    <mergeCell ref="B17:C17"/>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March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560B24-32EA-48AA-BB26-264CABD3EB75}"/>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2025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2025-04-07T20:39:51Z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